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80867912\AppData\Local\rubicon\Acta Nova Client\Data\515536180\"/>
    </mc:Choice>
  </mc:AlternateContent>
  <xr:revisionPtr revIDLastSave="0" documentId="13_ncr:1_{4FC4B411-9BC3-4DEE-B13E-682FAC6F892E}" xr6:coauthVersionLast="47" xr6:coauthVersionMax="47" xr10:uidLastSave="{00000000-0000-0000-0000-000000000000}"/>
  <bookViews>
    <workbookView xWindow="-110" yWindow="-110" windowWidth="19420" windowHeight="10420" xr2:uid="{3DC521C5-19B7-4353-A593-050C00EE3F26}"/>
  </bookViews>
  <sheets>
    <sheet name="Kosten Ressourcenprojekte 2022" sheetId="3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3" l="1"/>
</calcChain>
</file>

<file path=xl/sharedStrings.xml><?xml version="1.0" encoding="utf-8"?>
<sst xmlns="http://schemas.openxmlformats.org/spreadsheetml/2006/main" count="135" uniqueCount="95">
  <si>
    <t>Projekt</t>
  </si>
  <si>
    <t>Trägerschaft</t>
  </si>
  <si>
    <t>Ressource</t>
  </si>
  <si>
    <r>
      <t xml:space="preserve">Projektdauer </t>
    </r>
    <r>
      <rPr>
        <b/>
        <vertAlign val="superscript"/>
        <sz val="8"/>
        <rFont val="Calibri"/>
        <family val="2"/>
      </rPr>
      <t>1</t>
    </r>
  </si>
  <si>
    <t>Projektbudget</t>
  </si>
  <si>
    <t xml:space="preserve">Beiträge </t>
  </si>
  <si>
    <t>Total</t>
  </si>
  <si>
    <t>Beitrag Bund</t>
  </si>
  <si>
    <t>Jahr</t>
  </si>
  <si>
    <t>Mio. Fr.</t>
  </si>
  <si>
    <t>Fr.</t>
  </si>
  <si>
    <t>Sol Vaud</t>
  </si>
  <si>
    <t xml:space="preserve">Kanton Waadt </t>
  </si>
  <si>
    <t>Boden</t>
  </si>
  <si>
    <t>2014-2019 (2021)</t>
  </si>
  <si>
    <r>
      <t>AgroCO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ncept Flaachtal</t>
    </r>
  </si>
  <si>
    <t>Verein AgroCO2ncept</t>
  </si>
  <si>
    <t>Treibhausgas</t>
  </si>
  <si>
    <t>2016 – 2021 (2023)</t>
  </si>
  <si>
    <t xml:space="preserve">Punktesystem Klimaschutz IP-Suisse </t>
  </si>
  <si>
    <t>IP-Suisse</t>
  </si>
  <si>
    <t>Kometian</t>
  </si>
  <si>
    <t>Verein Kometian</t>
  </si>
  <si>
    <t>Antibiotika</t>
  </si>
  <si>
    <t>Ressourcenprojekt Leymental</t>
  </si>
  <si>
    <t>Kanton Basel-Landschaft</t>
  </si>
  <si>
    <t>PSM</t>
  </si>
  <si>
    <t>2017 – 2022 (2024)</t>
  </si>
  <si>
    <t>Berner Pflanzenschutzprojekt</t>
  </si>
  <si>
    <t xml:space="preserve">Kanton Bern und Berner Bauern Verband </t>
  </si>
  <si>
    <t>Honig- und wildbienenfördernde Landwirtschaft</t>
  </si>
  <si>
    <t>Kanton Aargau, Bauernverband Aargau, Verband Aargauischer Bienenzüchtervereine</t>
  </si>
  <si>
    <t>Biodiversität</t>
  </si>
  <si>
    <t xml:space="preserve">Ackerbau und Biodiversität 
</t>
  </si>
  <si>
    <t xml:space="preserve">HAFL, Schweizerische Vogelwarte, Universität Bern, Agridea
</t>
  </si>
  <si>
    <t>Humus</t>
  </si>
  <si>
    <t xml:space="preserve">Kanton Solothurn, Solothurner Bauernverband </t>
  </si>
  <si>
    <t>Kälbergesundheitsdienst (KGD)</t>
  </si>
  <si>
    <t>Verein Kälbergesundheitsdienst</t>
  </si>
  <si>
    <t>Sanierung Staphylokokkus aureus Genotyp B</t>
  </si>
  <si>
    <t xml:space="preserve">Kanton Tessin </t>
  </si>
  <si>
    <t>ReLait</t>
  </si>
  <si>
    <t xml:space="preserve">Kanton Freiburg </t>
  </si>
  <si>
    <t xml:space="preserve">2018-2023 (2024) </t>
  </si>
  <si>
    <t>N-Effizienz</t>
  </si>
  <si>
    <r>
      <t>Kanton Zürich</t>
    </r>
    <r>
      <rPr>
        <sz val="8"/>
        <rFont val="Calibri"/>
        <family val="2"/>
      </rPr>
      <t xml:space="preserve">, Zürcher Bauernverband </t>
    </r>
  </si>
  <si>
    <t>Stickstoff</t>
  </si>
  <si>
    <t>Agriculture et pollinisateurs</t>
  </si>
  <si>
    <t xml:space="preserve">Kantone Waadt, Jura und Bern </t>
  </si>
  <si>
    <t>Irrigation</t>
  </si>
  <si>
    <t>Kanton Waadt</t>
  </si>
  <si>
    <t xml:space="preserve">Wasser </t>
  </si>
  <si>
    <t xml:space="preserve">Bodenverbesserung Seeland </t>
  </si>
  <si>
    <t xml:space="preserve">Pro Agricultura Seeland </t>
  </si>
  <si>
    <t>2019-2024 (2026)</t>
  </si>
  <si>
    <t>PFLOPF</t>
  </si>
  <si>
    <t xml:space="preserve">Kantone Zürich, Thurgau und Aargau  </t>
  </si>
  <si>
    <t>Pestired</t>
  </si>
  <si>
    <t>IP-Suisse, Kantone Solothurn, Genf und Waadt, Proconseil, AgriVulg</t>
  </si>
  <si>
    <t>AquaSan</t>
  </si>
  <si>
    <t>Kanton Thurgau, Verband Thurgauer Landwirtschaft, Vereinigung Thurgauischer Beerenpflanzer</t>
  </si>
  <si>
    <t>Gesunde Klauen</t>
  </si>
  <si>
    <t>Schweizer Klauenpflegervereinigung, Arbeitsgemeinschaft Schweizerischer Rinderzüchter</t>
  </si>
  <si>
    <t xml:space="preserve">Terres Vivantes </t>
  </si>
  <si>
    <t>Kantone Jura, Bern und Freiburg, Fondation Rurale Interjurassienne</t>
  </si>
  <si>
    <t>Zielorientierte Biodiversität</t>
  </si>
  <si>
    <t>Kanton Zürich, Zürcher Bauernverband, Agridea</t>
  </si>
  <si>
    <t>2020-2025 (2027)</t>
  </si>
  <si>
    <t>Förderung gefährdeter Flora in Rebbergen</t>
  </si>
  <si>
    <t>Kantone Bern, Aargau, Basel-Landschaft, Schaffhausen und Zürich</t>
  </si>
  <si>
    <t>Agro4estrie</t>
  </si>
  <si>
    <t>Kantone Genf, Jura, Neuenburg und Waadt, Fondation Rurale Interjurassienne, Association Agro4estrie</t>
  </si>
  <si>
    <t>ArboPhytoRed</t>
  </si>
  <si>
    <t xml:space="preserve">l’lnterprofession des Fruits et Lëgumes du Valais </t>
  </si>
  <si>
    <t>2021-2026 (2028)</t>
  </si>
  <si>
    <t>Rés0sem</t>
  </si>
  <si>
    <t>Kanton Waadt und Wallis, Proconseil</t>
  </si>
  <si>
    <t>2021-2026(2028)</t>
  </si>
  <si>
    <t>Ammoniak- und Geruchsemissionen</t>
  </si>
  <si>
    <t>Konferenz der Landwirtschaftsämter der Schweiz, Umweltschutzämtern der Zentralschweizer Kantone, Luzerner Bäuerinnen- und Bauernverband, Zentralschweizer Bauernbund, Gemeinde Hohenrain</t>
  </si>
  <si>
    <t>Ammoniak</t>
  </si>
  <si>
    <t>Total 2021</t>
  </si>
  <si>
    <r>
      <t>1</t>
    </r>
    <r>
      <rPr>
        <sz val="7"/>
        <rFont val="Calibri"/>
        <family val="2"/>
        <scheme val="minor"/>
      </rPr>
      <t xml:space="preserve"> In Klammer: Letztes Jahr des Wirkungsmonitorings (wird nach Projektabschluss während zwei Jahren weitergeführt)</t>
    </r>
  </si>
  <si>
    <t>Quelle: BLW</t>
  </si>
  <si>
    <t>Kosten Ressourcenprogramm 2022</t>
  </si>
  <si>
    <t>RISC</t>
  </si>
  <si>
    <t xml:space="preserve">KlimastaR Milch </t>
  </si>
  <si>
    <t>Klima</t>
  </si>
  <si>
    <t>2022-2027(2029)</t>
  </si>
  <si>
    <t xml:space="preserve">aaremilch AG, Emmi Schweiz AG, Nestlé Suisse SA, ZMP, AgrocCleanTech </t>
  </si>
  <si>
    <t xml:space="preserve">Klima </t>
  </si>
  <si>
    <t xml:space="preserve">Amt für Landwirtschaft des Kantons Waadt (DGAV), Mandaterre, Proconseil </t>
  </si>
  <si>
    <t>Total 2022</t>
  </si>
  <si>
    <t>21 681 057</t>
  </si>
  <si>
    <t>Stand März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</si>
</sst>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[&gt;9999]\ ##\ ###;####\ "/>
    <numFmt numFmtId="165" formatCode="0.0"/>
    <numFmt numFmtId="166" formatCode="##\ ###\ ##0"/>
  </numFmts>
  <fonts count="12" x14ac:knownFonts="1">
    <font>
      <sz val="11"/>
      <color theme="1"/>
      <name val="Arial"/>
      <family val="2"/>
    </font>
    <font>
      <sz val="10"/>
      <name val="Arial"/>
      <family val="2"/>
    </font>
    <font>
      <b/>
      <sz val="9.5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vertAlign val="subscript"/>
      <sz val="8"/>
      <name val="Calibri"/>
      <family val="2"/>
    </font>
    <font>
      <sz val="8"/>
      <name val="Calibri"/>
      <family val="2"/>
      <scheme val="minor"/>
    </font>
    <font>
      <sz val="7"/>
      <name val="Calibri"/>
      <family val="2"/>
    </font>
    <font>
      <vertAlign val="superscript"/>
      <sz val="7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E4DFEC"/>
      </left>
      <right style="thin">
        <color rgb="FFE4DFEC"/>
      </right>
      <top style="thin">
        <color rgb="FFE4DFEC"/>
      </top>
      <bottom style="thin">
        <color rgb="FFE4DFEC"/>
      </bottom>
      <diagonal/>
    </border>
    <border>
      <left style="thin">
        <color rgb="FFE4DFEC"/>
      </left>
      <right style="thin">
        <color rgb="FFE4DFEC"/>
      </right>
      <top style="thin">
        <color rgb="FFE4DFEC"/>
      </top>
      <bottom/>
      <diagonal/>
    </border>
    <border>
      <left/>
      <right/>
      <top style="thin">
        <color rgb="FFE4DFEC"/>
      </top>
      <bottom/>
      <diagonal/>
    </border>
    <border>
      <left/>
      <right/>
      <top/>
      <bottom style="thin">
        <color rgb="FFE4DFEC"/>
      </bottom>
      <diagonal/>
    </border>
    <border>
      <left style="thin">
        <color rgb="FFE4DFEC"/>
      </left>
      <right/>
      <top style="thin">
        <color rgb="FFE4DFEC"/>
      </top>
      <bottom style="thin">
        <color rgb="FFE4DFEC"/>
      </bottom>
      <diagonal/>
    </border>
    <border>
      <left style="thin">
        <color rgb="FFE4DFEC"/>
      </left>
      <right/>
      <top style="thin">
        <color rgb="FFE4DFEC"/>
      </top>
      <bottom/>
      <diagonal/>
    </border>
    <border>
      <left style="thin">
        <color rgb="FFE4DFEC"/>
      </left>
      <right style="thin">
        <color rgb="FFE4DFEC"/>
      </right>
      <top style="medium">
        <color indexed="64"/>
      </top>
      <bottom style="thin">
        <color rgb="FFE4DFEC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69">
    <xf numFmtId="0" fontId="0" fillId="0" borderId="0" xfId="0"/>
    <xf numFmtId="0" fontId="2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1" fontId="3" fillId="0" borderId="1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right" vertical="center"/>
    </xf>
    <xf numFmtId="165" fontId="3" fillId="2" borderId="0" xfId="1" applyNumberFormat="1" applyFont="1" applyFill="1" applyAlignment="1">
      <alignment vertical="center"/>
    </xf>
    <xf numFmtId="0" fontId="7" fillId="0" borderId="0" xfId="1" applyFont="1" applyAlignment="1">
      <alignment vertical="center"/>
    </xf>
    <xf numFmtId="0" fontId="4" fillId="5" borderId="4" xfId="1" applyFont="1" applyFill="1" applyBorder="1" applyAlignment="1">
      <alignment vertical="center"/>
    </xf>
    <xf numFmtId="1" fontId="3" fillId="0" borderId="0" xfId="1" applyNumberFormat="1" applyFont="1" applyAlignment="1">
      <alignment vertical="center"/>
    </xf>
    <xf numFmtId="0" fontId="3" fillId="5" borderId="5" xfId="1" applyFont="1" applyFill="1" applyBorder="1" applyAlignment="1">
      <alignment vertical="center"/>
    </xf>
    <xf numFmtId="166" fontId="3" fillId="5" borderId="4" xfId="1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43" fontId="3" fillId="0" borderId="0" xfId="1" applyNumberFormat="1" applyFont="1" applyAlignment="1">
      <alignment horizontal="center" vertical="center"/>
    </xf>
    <xf numFmtId="43" fontId="3" fillId="0" borderId="0" xfId="1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horizontal="right" vertical="center"/>
    </xf>
    <xf numFmtId="0" fontId="4" fillId="5" borderId="2" xfId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horizontal="right" vertical="center"/>
    </xf>
    <xf numFmtId="0" fontId="4" fillId="5" borderId="5" xfId="1" applyFont="1" applyFill="1" applyBorder="1" applyAlignment="1">
      <alignment vertical="center"/>
    </xf>
    <xf numFmtId="0" fontId="3" fillId="0" borderId="6" xfId="1" applyFont="1" applyBorder="1" applyAlignment="1">
      <alignment horizontal="left" vertical="center"/>
    </xf>
    <xf numFmtId="164" fontId="3" fillId="0" borderId="6" xfId="1" applyNumberFormat="1" applyFont="1" applyBorder="1" applyAlignment="1">
      <alignment horizontal="right" vertical="center"/>
    </xf>
    <xf numFmtId="165" fontId="3" fillId="0" borderId="6" xfId="1" applyNumberFormat="1" applyFont="1" applyBorder="1" applyAlignment="1">
      <alignment horizontal="right" vertical="center"/>
    </xf>
    <xf numFmtId="0" fontId="3" fillId="3" borderId="6" xfId="1" applyFont="1" applyFill="1" applyBorder="1" applyAlignment="1">
      <alignment horizontal="left" vertical="center"/>
    </xf>
    <xf numFmtId="164" fontId="3" fillId="3" borderId="6" xfId="1" applyNumberFormat="1" applyFont="1" applyFill="1" applyBorder="1" applyAlignment="1">
      <alignment horizontal="right" vertical="center"/>
    </xf>
    <xf numFmtId="165" fontId="3" fillId="3" borderId="6" xfId="1" applyNumberFormat="1" applyFont="1" applyFill="1" applyBorder="1" applyAlignment="1">
      <alignment horizontal="right" vertical="center"/>
    </xf>
    <xf numFmtId="0" fontId="3" fillId="0" borderId="6" xfId="1" applyFont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0" fontId="3" fillId="0" borderId="6" xfId="1" applyFont="1" applyBorder="1" applyAlignment="1">
      <alignment horizontal="left" vertical="top" wrapText="1"/>
    </xf>
    <xf numFmtId="0" fontId="3" fillId="4" borderId="6" xfId="1" applyFont="1" applyFill="1" applyBorder="1" applyAlignment="1">
      <alignment horizontal="left" vertical="center"/>
    </xf>
    <xf numFmtId="164" fontId="3" fillId="4" borderId="6" xfId="1" applyNumberFormat="1" applyFont="1" applyFill="1" applyBorder="1" applyAlignment="1">
      <alignment horizontal="right" vertical="center"/>
    </xf>
    <xf numFmtId="165" fontId="3" fillId="4" borderId="6" xfId="1" applyNumberFormat="1" applyFont="1" applyFill="1" applyBorder="1" applyAlignment="1">
      <alignment horizontal="right" vertical="center"/>
    </xf>
    <xf numFmtId="0" fontId="3" fillId="3" borderId="6" xfId="1" applyFont="1" applyFill="1" applyBorder="1" applyAlignment="1">
      <alignment horizontal="left" vertical="top" wrapText="1"/>
    </xf>
    <xf numFmtId="0" fontId="3" fillId="0" borderId="6" xfId="1" applyFont="1" applyBorder="1" applyAlignment="1">
      <alignment vertical="center"/>
    </xf>
    <xf numFmtId="0" fontId="3" fillId="0" borderId="6" xfId="1" applyFont="1" applyBorder="1" applyAlignment="1">
      <alignment vertical="center" wrapText="1"/>
    </xf>
    <xf numFmtId="165" fontId="3" fillId="0" borderId="6" xfId="1" applyNumberFormat="1" applyFont="1" applyBorder="1" applyAlignment="1">
      <alignment vertical="center"/>
    </xf>
    <xf numFmtId="0" fontId="3" fillId="3" borderId="6" xfId="1" applyFont="1" applyFill="1" applyBorder="1" applyAlignment="1">
      <alignment vertical="center"/>
    </xf>
    <xf numFmtId="165" fontId="3" fillId="3" borderId="6" xfId="1" applyNumberFormat="1" applyFont="1" applyFill="1" applyBorder="1" applyAlignment="1">
      <alignment vertical="center"/>
    </xf>
    <xf numFmtId="0" fontId="3" fillId="3" borderId="7" xfId="1" applyFont="1" applyFill="1" applyBorder="1" applyAlignment="1">
      <alignment vertical="center"/>
    </xf>
    <xf numFmtId="0" fontId="3" fillId="3" borderId="7" xfId="1" applyFont="1" applyFill="1" applyBorder="1" applyAlignment="1">
      <alignment vertical="center" wrapText="1"/>
    </xf>
    <xf numFmtId="164" fontId="3" fillId="3" borderId="7" xfId="1" applyNumberFormat="1" applyFont="1" applyFill="1" applyBorder="1" applyAlignment="1">
      <alignment horizontal="right" vertical="center"/>
    </xf>
    <xf numFmtId="165" fontId="3" fillId="3" borderId="7" xfId="1" applyNumberFormat="1" applyFont="1" applyFill="1" applyBorder="1" applyAlignment="1">
      <alignment vertical="center"/>
    </xf>
    <xf numFmtId="166" fontId="3" fillId="5" borderId="0" xfId="1" applyNumberFormat="1" applyFont="1" applyFill="1" applyBorder="1" applyAlignment="1">
      <alignment horizontal="right" vertical="center"/>
    </xf>
    <xf numFmtId="0" fontId="3" fillId="3" borderId="9" xfId="1" applyFont="1" applyFill="1" applyBorder="1" applyAlignment="1">
      <alignment vertical="center"/>
    </xf>
    <xf numFmtId="0" fontId="3" fillId="3" borderId="9" xfId="1" applyFont="1" applyFill="1" applyBorder="1" applyAlignment="1">
      <alignment vertical="center" wrapText="1"/>
    </xf>
    <xf numFmtId="164" fontId="3" fillId="3" borderId="9" xfId="1" applyNumberFormat="1" applyFont="1" applyFill="1" applyBorder="1" applyAlignment="1">
      <alignment horizontal="right" vertical="center"/>
    </xf>
    <xf numFmtId="165" fontId="3" fillId="3" borderId="9" xfId="1" applyNumberFormat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 wrapText="1"/>
    </xf>
    <xf numFmtId="164" fontId="3" fillId="0" borderId="8" xfId="1" applyNumberFormat="1" applyFont="1" applyFill="1" applyBorder="1" applyAlignment="1">
      <alignment horizontal="right" vertical="center"/>
    </xf>
    <xf numFmtId="165" fontId="3" fillId="0" borderId="8" xfId="1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166" fontId="3" fillId="0" borderId="3" xfId="1" applyNumberFormat="1" applyFont="1" applyFill="1" applyBorder="1" applyAlignment="1">
      <alignment horizontal="right" vertical="center"/>
    </xf>
    <xf numFmtId="165" fontId="3" fillId="0" borderId="10" xfId="1" applyNumberFormat="1" applyFont="1" applyBorder="1" applyAlignment="1">
      <alignment horizontal="right" vertical="center"/>
    </xf>
    <xf numFmtId="165" fontId="3" fillId="3" borderId="10" xfId="1" applyNumberFormat="1" applyFont="1" applyFill="1" applyBorder="1" applyAlignment="1">
      <alignment horizontal="right" vertical="center"/>
    </xf>
    <xf numFmtId="165" fontId="3" fillId="4" borderId="10" xfId="1" applyNumberFormat="1" applyFont="1" applyFill="1" applyBorder="1" applyAlignment="1">
      <alignment horizontal="right" vertical="center"/>
    </xf>
    <xf numFmtId="165" fontId="3" fillId="0" borderId="10" xfId="1" applyNumberFormat="1" applyFont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166" fontId="3" fillId="2" borderId="12" xfId="1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  <xf numFmtId="166" fontId="3" fillId="3" borderId="6" xfId="1" applyNumberFormat="1" applyFont="1" applyFill="1" applyBorder="1" applyAlignment="1">
      <alignment horizontal="right" vertical="center"/>
    </xf>
    <xf numFmtId="164" fontId="4" fillId="5" borderId="1" xfId="1" applyNumberFormat="1" applyFont="1" applyFill="1" applyBorder="1" applyAlignment="1">
      <alignment horizontal="center" vertical="center"/>
    </xf>
  </cellXfs>
  <cellStyles count="3">
    <cellStyle name="Standard" xfId="0" builtinId="0"/>
    <cellStyle name="Standard 2" xfId="2" xr:uid="{4B4A9DA4-0BF7-408D-88CE-4A221AE6B518}"/>
    <cellStyle name="Standard 2 2" xfId="1" xr:uid="{A5031D5D-475B-4ADA-A364-78A36D224C6D}"/>
  </cellStyles>
  <dxfs count="0"/>
  <tableStyles count="0" defaultTableStyle="TableStyleMedium2" defaultPivotStyle="PivotStyleLight16"/>
  <colors>
    <mruColors>
      <color rgb="FFE4DFEC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F054-EED2-4E5D-9036-D5CB28E0D74F}">
  <sheetPr>
    <pageSetUpPr fitToPage="1"/>
  </sheetPr>
  <dimension ref="A1:L50"/>
  <sheetViews>
    <sheetView tabSelected="1" topLeftCell="A9" zoomScale="118" zoomScaleNormal="118" zoomScalePageLayoutView="150" workbookViewId="0">
      <selection activeCell="E43" sqref="E43"/>
    </sheetView>
  </sheetViews>
  <sheetFormatPr baseColWidth="10" defaultColWidth="10.5" defaultRowHeight="12" customHeight="1" x14ac:dyDescent="0.3"/>
  <cols>
    <col min="1" max="1" width="27.33203125" style="4" customWidth="1"/>
    <col min="2" max="2" width="41.75" style="4" customWidth="1"/>
    <col min="3" max="3" width="14" style="4" customWidth="1"/>
    <col min="4" max="4" width="12.58203125" style="4" customWidth="1"/>
    <col min="5" max="5" width="7.5" style="11" customWidth="1"/>
    <col min="6" max="6" width="9.83203125" style="11" customWidth="1"/>
    <col min="7" max="7" width="10.5" style="11" customWidth="1"/>
    <col min="8" max="16384" width="10.5" style="4"/>
  </cols>
  <sheetData>
    <row r="1" spans="1:12" ht="15" customHeight="1" thickBot="1" x14ac:dyDescent="0.35">
      <c r="A1" s="1" t="s">
        <v>84</v>
      </c>
      <c r="B1" s="1"/>
      <c r="C1" s="2"/>
      <c r="D1" s="2"/>
      <c r="E1" s="3"/>
      <c r="F1" s="3"/>
      <c r="G1" s="3"/>
    </row>
    <row r="2" spans="1:12" ht="12" customHeight="1" thickBot="1" x14ac:dyDescent="0.35">
      <c r="A2" s="20" t="s">
        <v>0</v>
      </c>
      <c r="B2" s="20" t="s">
        <v>1</v>
      </c>
      <c r="C2" s="21" t="s">
        <v>2</v>
      </c>
      <c r="D2" s="21" t="s">
        <v>3</v>
      </c>
      <c r="E2" s="68" t="s">
        <v>4</v>
      </c>
      <c r="F2" s="68"/>
      <c r="G2" s="21" t="s">
        <v>5</v>
      </c>
    </row>
    <row r="3" spans="1:12" ht="11.15" customHeight="1" thickBot="1" x14ac:dyDescent="0.35">
      <c r="A3" s="22"/>
      <c r="B3" s="22"/>
      <c r="C3" s="23"/>
      <c r="D3" s="23"/>
      <c r="E3" s="23" t="s">
        <v>6</v>
      </c>
      <c r="F3" s="23" t="s">
        <v>7</v>
      </c>
      <c r="G3" s="23">
        <v>2022</v>
      </c>
    </row>
    <row r="4" spans="1:12" ht="11.15" customHeight="1" thickBot="1" x14ac:dyDescent="0.35">
      <c r="A4" s="22"/>
      <c r="B4" s="22"/>
      <c r="C4" s="23"/>
      <c r="D4" s="23" t="s">
        <v>8</v>
      </c>
      <c r="E4" s="23" t="s">
        <v>9</v>
      </c>
      <c r="F4" s="23" t="s">
        <v>9</v>
      </c>
      <c r="G4" s="23" t="s">
        <v>10</v>
      </c>
    </row>
    <row r="5" spans="1:12" ht="10.5" x14ac:dyDescent="0.3">
      <c r="A5" s="5" t="s">
        <v>11</v>
      </c>
      <c r="B5" s="6" t="s">
        <v>12</v>
      </c>
      <c r="C5" s="7" t="s">
        <v>13</v>
      </c>
      <c r="D5" s="7" t="s">
        <v>14</v>
      </c>
      <c r="E5" s="8">
        <v>26.9</v>
      </c>
      <c r="F5" s="8">
        <v>21.2</v>
      </c>
      <c r="G5" s="65">
        <v>39537</v>
      </c>
    </row>
    <row r="6" spans="1:12" ht="12.5" x14ac:dyDescent="0.3">
      <c r="A6" s="25" t="s">
        <v>15</v>
      </c>
      <c r="B6" s="25" t="s">
        <v>16</v>
      </c>
      <c r="C6" s="26" t="s">
        <v>17</v>
      </c>
      <c r="D6" s="26" t="s">
        <v>18</v>
      </c>
      <c r="E6" s="27">
        <v>2</v>
      </c>
      <c r="F6" s="58">
        <v>1.5</v>
      </c>
      <c r="G6" s="66">
        <v>59168</v>
      </c>
    </row>
    <row r="7" spans="1:12" ht="10.5" x14ac:dyDescent="0.3">
      <c r="A7" s="28" t="s">
        <v>19</v>
      </c>
      <c r="B7" s="28" t="s">
        <v>20</v>
      </c>
      <c r="C7" s="29" t="s">
        <v>17</v>
      </c>
      <c r="D7" s="29" t="s">
        <v>18</v>
      </c>
      <c r="E7" s="30">
        <v>0.8</v>
      </c>
      <c r="F7" s="59">
        <v>0.6</v>
      </c>
      <c r="G7" s="67">
        <v>0</v>
      </c>
    </row>
    <row r="8" spans="1:12" ht="10.5" x14ac:dyDescent="0.3">
      <c r="A8" s="25" t="s">
        <v>21</v>
      </c>
      <c r="B8" s="25" t="s">
        <v>22</v>
      </c>
      <c r="C8" s="26" t="s">
        <v>23</v>
      </c>
      <c r="D8" s="26" t="s">
        <v>18</v>
      </c>
      <c r="E8" s="27">
        <v>2.6</v>
      </c>
      <c r="F8" s="66">
        <v>2</v>
      </c>
      <c r="G8" s="66">
        <v>102068.6</v>
      </c>
    </row>
    <row r="9" spans="1:12" ht="10.5" x14ac:dyDescent="0.3">
      <c r="A9" s="28" t="s">
        <v>24</v>
      </c>
      <c r="B9" s="28" t="s">
        <v>25</v>
      </c>
      <c r="C9" s="29" t="s">
        <v>26</v>
      </c>
      <c r="D9" s="29" t="s">
        <v>27</v>
      </c>
      <c r="E9" s="30">
        <v>1</v>
      </c>
      <c r="F9" s="59">
        <v>0.8</v>
      </c>
      <c r="G9" s="67">
        <v>111192.79</v>
      </c>
    </row>
    <row r="10" spans="1:12" ht="10.5" x14ac:dyDescent="0.3">
      <c r="A10" s="31" t="s">
        <v>28</v>
      </c>
      <c r="B10" s="31" t="s">
        <v>29</v>
      </c>
      <c r="C10" s="26" t="s">
        <v>26</v>
      </c>
      <c r="D10" s="26" t="s">
        <v>27</v>
      </c>
      <c r="E10" s="27">
        <v>62.7</v>
      </c>
      <c r="F10" s="58">
        <v>49.7</v>
      </c>
      <c r="G10" s="66">
        <v>14647590.869999999</v>
      </c>
    </row>
    <row r="11" spans="1:12" ht="21" x14ac:dyDescent="0.3">
      <c r="A11" s="32" t="s">
        <v>30</v>
      </c>
      <c r="B11" s="32" t="s">
        <v>31</v>
      </c>
      <c r="C11" s="29" t="s">
        <v>32</v>
      </c>
      <c r="D11" s="29" t="s">
        <v>27</v>
      </c>
      <c r="E11" s="30">
        <v>6</v>
      </c>
      <c r="F11" s="30">
        <v>4.7</v>
      </c>
      <c r="G11" s="67">
        <v>832838.53</v>
      </c>
    </row>
    <row r="12" spans="1:12" ht="13.5" customHeight="1" x14ac:dyDescent="0.3">
      <c r="A12" s="33" t="s">
        <v>33</v>
      </c>
      <c r="B12" s="33" t="s">
        <v>34</v>
      </c>
      <c r="C12" s="26" t="s">
        <v>32</v>
      </c>
      <c r="D12" s="26" t="s">
        <v>27</v>
      </c>
      <c r="E12" s="27">
        <v>1.6</v>
      </c>
      <c r="F12" s="58">
        <v>1.3</v>
      </c>
      <c r="G12" s="66">
        <v>194531</v>
      </c>
    </row>
    <row r="13" spans="1:12" ht="10.5" x14ac:dyDescent="0.3">
      <c r="A13" s="32" t="s">
        <v>35</v>
      </c>
      <c r="B13" s="32" t="s">
        <v>36</v>
      </c>
      <c r="C13" s="29" t="s">
        <v>13</v>
      </c>
      <c r="D13" s="29" t="s">
        <v>27</v>
      </c>
      <c r="E13" s="30">
        <v>5</v>
      </c>
      <c r="F13" s="59">
        <v>4</v>
      </c>
      <c r="G13" s="67">
        <v>598072.1</v>
      </c>
    </row>
    <row r="14" spans="1:12" ht="10.5" x14ac:dyDescent="0.3">
      <c r="A14" s="25" t="s">
        <v>37</v>
      </c>
      <c r="B14" s="25" t="s">
        <v>38</v>
      </c>
      <c r="C14" s="26" t="s">
        <v>23</v>
      </c>
      <c r="D14" s="26" t="s">
        <v>27</v>
      </c>
      <c r="E14" s="27">
        <v>11.1</v>
      </c>
      <c r="F14" s="58">
        <v>9.3000000000000007</v>
      </c>
      <c r="G14" s="66">
        <v>740312.99000000011</v>
      </c>
    </row>
    <row r="15" spans="1:12" ht="10.5" x14ac:dyDescent="0.3">
      <c r="A15" s="32" t="s">
        <v>39</v>
      </c>
      <c r="B15" s="32" t="s">
        <v>40</v>
      </c>
      <c r="C15" s="29" t="s">
        <v>23</v>
      </c>
      <c r="D15" s="29" t="s">
        <v>27</v>
      </c>
      <c r="E15" s="30">
        <v>1.9</v>
      </c>
      <c r="F15" s="59">
        <v>1.5</v>
      </c>
      <c r="G15" s="67">
        <v>137635.5</v>
      </c>
      <c r="I15" s="9"/>
      <c r="J15" s="9"/>
      <c r="K15" s="9"/>
      <c r="L15" s="9"/>
    </row>
    <row r="16" spans="1:12" ht="10.5" x14ac:dyDescent="0.3">
      <c r="A16" s="25" t="s">
        <v>41</v>
      </c>
      <c r="B16" s="25" t="s">
        <v>42</v>
      </c>
      <c r="C16" s="26" t="s">
        <v>23</v>
      </c>
      <c r="D16" s="26" t="s">
        <v>43</v>
      </c>
      <c r="E16" s="27">
        <v>2.2000000000000002</v>
      </c>
      <c r="F16" s="58">
        <v>1.5</v>
      </c>
      <c r="G16" s="66">
        <v>163308.75</v>
      </c>
      <c r="I16" s="57"/>
      <c r="J16" s="9"/>
      <c r="K16" s="9"/>
      <c r="L16" s="9"/>
    </row>
    <row r="17" spans="1:12" ht="10.5" x14ac:dyDescent="0.3">
      <c r="A17" s="28" t="s">
        <v>44</v>
      </c>
      <c r="B17" s="28" t="s">
        <v>45</v>
      </c>
      <c r="C17" s="29" t="s">
        <v>46</v>
      </c>
      <c r="D17" s="29" t="s">
        <v>43</v>
      </c>
      <c r="E17" s="30">
        <v>4.5999999999999996</v>
      </c>
      <c r="F17" s="59">
        <v>3.6</v>
      </c>
      <c r="G17" s="67">
        <v>287909</v>
      </c>
      <c r="I17" s="57"/>
      <c r="J17" s="9"/>
      <c r="K17" s="9"/>
      <c r="L17" s="9"/>
    </row>
    <row r="18" spans="1:12" ht="10.5" x14ac:dyDescent="0.3">
      <c r="A18" s="25" t="s">
        <v>47</v>
      </c>
      <c r="B18" s="25" t="s">
        <v>48</v>
      </c>
      <c r="C18" s="26" t="s">
        <v>32</v>
      </c>
      <c r="D18" s="26" t="s">
        <v>43</v>
      </c>
      <c r="E18" s="27">
        <v>16.5</v>
      </c>
      <c r="F18" s="58">
        <v>13</v>
      </c>
      <c r="G18" s="66">
        <v>1594427.6500000001</v>
      </c>
      <c r="I18" s="57"/>
      <c r="J18" s="9"/>
      <c r="K18" s="9"/>
      <c r="L18" s="9"/>
    </row>
    <row r="19" spans="1:12" ht="10.5" x14ac:dyDescent="0.3">
      <c r="A19" s="28" t="s">
        <v>49</v>
      </c>
      <c r="B19" s="28" t="s">
        <v>50</v>
      </c>
      <c r="C19" s="29" t="s">
        <v>51</v>
      </c>
      <c r="D19" s="29" t="s">
        <v>43</v>
      </c>
      <c r="E19" s="30">
        <v>4.7</v>
      </c>
      <c r="F19" s="59">
        <v>3.7</v>
      </c>
      <c r="G19" s="67">
        <v>374975.8</v>
      </c>
      <c r="I19" s="57"/>
      <c r="J19" s="9"/>
      <c r="K19" s="9"/>
      <c r="L19" s="9"/>
    </row>
    <row r="20" spans="1:12" ht="10.5" x14ac:dyDescent="0.3">
      <c r="A20" s="34" t="s">
        <v>52</v>
      </c>
      <c r="B20" s="34" t="s">
        <v>53</v>
      </c>
      <c r="C20" s="35" t="s">
        <v>13</v>
      </c>
      <c r="D20" s="35" t="s">
        <v>54</v>
      </c>
      <c r="E20" s="36">
        <v>4.0999999999999996</v>
      </c>
      <c r="F20" s="60">
        <v>3.2</v>
      </c>
      <c r="G20" s="66">
        <v>258201.49000000002</v>
      </c>
    </row>
    <row r="21" spans="1:12" ht="10.5" x14ac:dyDescent="0.3">
      <c r="A21" s="32" t="s">
        <v>55</v>
      </c>
      <c r="B21" s="32" t="s">
        <v>56</v>
      </c>
      <c r="C21" s="29" t="s">
        <v>26</v>
      </c>
      <c r="D21" s="29" t="s">
        <v>54</v>
      </c>
      <c r="E21" s="30">
        <v>5.9</v>
      </c>
      <c r="F21" s="59">
        <v>4.5</v>
      </c>
      <c r="G21" s="67">
        <v>511370.5</v>
      </c>
    </row>
    <row r="22" spans="1:12" ht="10.5" x14ac:dyDescent="0.3">
      <c r="A22" s="31" t="s">
        <v>57</v>
      </c>
      <c r="B22" s="31" t="s">
        <v>58</v>
      </c>
      <c r="C22" s="26" t="s">
        <v>26</v>
      </c>
      <c r="D22" s="26" t="s">
        <v>54</v>
      </c>
      <c r="E22" s="27">
        <v>18.100000000000001</v>
      </c>
      <c r="F22" s="58">
        <v>13.8</v>
      </c>
      <c r="G22" s="66">
        <v>999965.8</v>
      </c>
    </row>
    <row r="23" spans="1:12" ht="21" x14ac:dyDescent="0.3">
      <c r="A23" s="37" t="s">
        <v>59</v>
      </c>
      <c r="B23" s="37" t="s">
        <v>60</v>
      </c>
      <c r="C23" s="29" t="s">
        <v>26</v>
      </c>
      <c r="D23" s="29" t="s">
        <v>54</v>
      </c>
      <c r="E23" s="30">
        <v>7.7</v>
      </c>
      <c r="F23" s="59">
        <v>6</v>
      </c>
      <c r="G23" s="67">
        <v>540551</v>
      </c>
    </row>
    <row r="24" spans="1:12" ht="21" x14ac:dyDescent="0.3">
      <c r="A24" s="31" t="s">
        <v>61</v>
      </c>
      <c r="B24" s="31" t="s">
        <v>62</v>
      </c>
      <c r="C24" s="26" t="s">
        <v>23</v>
      </c>
      <c r="D24" s="26" t="s">
        <v>54</v>
      </c>
      <c r="E24" s="27">
        <v>4.5</v>
      </c>
      <c r="F24" s="58">
        <v>3.4</v>
      </c>
      <c r="G24" s="66">
        <v>420184.23</v>
      </c>
    </row>
    <row r="25" spans="1:12" ht="10.5" x14ac:dyDescent="0.3">
      <c r="A25" s="28" t="s">
        <v>63</v>
      </c>
      <c r="B25" s="28" t="s">
        <v>64</v>
      </c>
      <c r="C25" s="29" t="s">
        <v>13</v>
      </c>
      <c r="D25" s="29" t="s">
        <v>54</v>
      </c>
      <c r="E25" s="30">
        <v>10.3</v>
      </c>
      <c r="F25" s="59">
        <v>8.1</v>
      </c>
      <c r="G25" s="67">
        <v>1160288.24</v>
      </c>
    </row>
    <row r="26" spans="1:12" ht="10.5" x14ac:dyDescent="0.3">
      <c r="A26" s="31" t="s">
        <v>65</v>
      </c>
      <c r="B26" s="31" t="s">
        <v>66</v>
      </c>
      <c r="C26" s="26" t="s">
        <v>32</v>
      </c>
      <c r="D26" s="26" t="s">
        <v>67</v>
      </c>
      <c r="E26" s="27">
        <v>2.7</v>
      </c>
      <c r="F26" s="58">
        <v>2.1</v>
      </c>
      <c r="G26" s="66">
        <v>258217</v>
      </c>
    </row>
    <row r="27" spans="1:12" ht="10.5" x14ac:dyDescent="0.3">
      <c r="A27" s="28" t="s">
        <v>68</v>
      </c>
      <c r="B27" s="28" t="s">
        <v>69</v>
      </c>
      <c r="C27" s="29" t="s">
        <v>32</v>
      </c>
      <c r="D27" s="29" t="s">
        <v>67</v>
      </c>
      <c r="E27" s="30">
        <v>2.5</v>
      </c>
      <c r="F27" s="59">
        <v>1.8</v>
      </c>
      <c r="G27" s="67">
        <v>247052.79999999999</v>
      </c>
    </row>
    <row r="28" spans="1:12" ht="21" x14ac:dyDescent="0.3">
      <c r="A28" s="38" t="s">
        <v>70</v>
      </c>
      <c r="B28" s="39" t="s">
        <v>71</v>
      </c>
      <c r="C28" s="35" t="s">
        <v>17</v>
      </c>
      <c r="D28" s="26" t="s">
        <v>67</v>
      </c>
      <c r="E28" s="40">
        <v>8.5</v>
      </c>
      <c r="F28" s="61">
        <v>7</v>
      </c>
      <c r="G28" s="66">
        <v>646808</v>
      </c>
    </row>
    <row r="29" spans="1:12" ht="10.5" x14ac:dyDescent="0.3">
      <c r="A29" s="41" t="s">
        <v>72</v>
      </c>
      <c r="B29" s="41" t="s">
        <v>73</v>
      </c>
      <c r="C29" s="29" t="s">
        <v>26</v>
      </c>
      <c r="D29" s="29" t="s">
        <v>74</v>
      </c>
      <c r="E29" s="42">
        <v>5.7</v>
      </c>
      <c r="F29" s="62">
        <v>4.2</v>
      </c>
      <c r="G29" s="67">
        <v>333723</v>
      </c>
    </row>
    <row r="30" spans="1:12" ht="10.5" x14ac:dyDescent="0.3">
      <c r="A30" s="38" t="s">
        <v>75</v>
      </c>
      <c r="B30" s="38" t="s">
        <v>76</v>
      </c>
      <c r="C30" s="26" t="s">
        <v>26</v>
      </c>
      <c r="D30" s="26" t="s">
        <v>77</v>
      </c>
      <c r="E30" s="40">
        <v>7.1</v>
      </c>
      <c r="F30" s="61">
        <v>5.6</v>
      </c>
      <c r="G30" s="66">
        <v>612051</v>
      </c>
    </row>
    <row r="31" spans="1:12" ht="31.5" x14ac:dyDescent="0.3">
      <c r="A31" s="43" t="s">
        <v>78</v>
      </c>
      <c r="B31" s="44" t="s">
        <v>79</v>
      </c>
      <c r="C31" s="45" t="s">
        <v>80</v>
      </c>
      <c r="D31" s="45" t="s">
        <v>74</v>
      </c>
      <c r="E31" s="46">
        <v>4.9000000000000004</v>
      </c>
      <c r="F31" s="63">
        <v>3.7</v>
      </c>
      <c r="G31" s="67">
        <v>200211</v>
      </c>
    </row>
    <row r="32" spans="1:12" s="56" customFormat="1" ht="10.5" x14ac:dyDescent="0.3">
      <c r="A32" s="52" t="s">
        <v>85</v>
      </c>
      <c r="B32" s="53" t="s">
        <v>91</v>
      </c>
      <c r="C32" s="54" t="s">
        <v>90</v>
      </c>
      <c r="D32" s="54" t="s">
        <v>88</v>
      </c>
      <c r="E32" s="55">
        <v>6.3</v>
      </c>
      <c r="F32" s="55">
        <v>4.8</v>
      </c>
      <c r="G32" s="66">
        <v>369545.1</v>
      </c>
      <c r="H32" s="4"/>
    </row>
    <row r="33" spans="1:9" ht="24.65" customHeight="1" x14ac:dyDescent="0.3">
      <c r="A33" s="48" t="s">
        <v>86</v>
      </c>
      <c r="B33" s="49" t="s">
        <v>89</v>
      </c>
      <c r="C33" s="50" t="s">
        <v>87</v>
      </c>
      <c r="D33" s="50" t="s">
        <v>88</v>
      </c>
      <c r="E33" s="51">
        <v>19.7</v>
      </c>
      <c r="F33" s="51">
        <v>15.6</v>
      </c>
      <c r="G33" s="67">
        <v>2176777</v>
      </c>
    </row>
    <row r="34" spans="1:9" ht="10" customHeight="1" x14ac:dyDescent="0.3">
      <c r="A34" s="24" t="s">
        <v>92</v>
      </c>
      <c r="B34" s="24"/>
      <c r="C34" s="24"/>
      <c r="D34" s="24"/>
      <c r="E34" s="24"/>
      <c r="F34" s="12" t="s">
        <v>94</v>
      </c>
      <c r="G34" s="47">
        <f>SUM(G5:G33)</f>
        <v>28618514.739999998</v>
      </c>
    </row>
    <row r="35" spans="1:9" ht="10" customHeight="1" x14ac:dyDescent="0.3">
      <c r="A35" s="10" t="s">
        <v>81</v>
      </c>
      <c r="B35" s="10"/>
      <c r="C35" s="12"/>
      <c r="D35" s="12"/>
      <c r="E35" s="12"/>
      <c r="F35" s="12"/>
      <c r="G35" s="13" t="s">
        <v>93</v>
      </c>
    </row>
    <row r="36" spans="1:9" ht="11.15" customHeight="1" x14ac:dyDescent="0.3">
      <c r="A36" s="14"/>
      <c r="B36" s="14"/>
      <c r="E36" s="4"/>
      <c r="F36" s="4"/>
      <c r="G36" s="4"/>
      <c r="H36" s="64"/>
    </row>
    <row r="37" spans="1:9" ht="11.15" customHeight="1" x14ac:dyDescent="0.3">
      <c r="A37" s="19" t="s">
        <v>82</v>
      </c>
      <c r="B37" s="19"/>
      <c r="E37" s="4"/>
      <c r="F37" s="4"/>
      <c r="G37" s="15"/>
    </row>
    <row r="38" spans="1:9" ht="11.15" customHeight="1" x14ac:dyDescent="0.3">
      <c r="A38" s="19"/>
      <c r="B38" s="19"/>
      <c r="E38" s="4"/>
      <c r="F38" s="4"/>
      <c r="G38" s="15"/>
    </row>
    <row r="39" spans="1:9" ht="11.15" customHeight="1" x14ac:dyDescent="0.3">
      <c r="A39" s="18" t="s">
        <v>83</v>
      </c>
      <c r="E39" s="4"/>
      <c r="F39" s="4"/>
      <c r="G39" s="16"/>
    </row>
    <row r="41" spans="1:9" ht="11.15" customHeight="1" x14ac:dyDescent="0.3">
      <c r="A41" s="18"/>
      <c r="B41" s="18"/>
      <c r="E41" s="4"/>
      <c r="F41" s="4"/>
      <c r="G41" s="16"/>
    </row>
    <row r="42" spans="1:9" ht="11.15" customHeight="1" x14ac:dyDescent="0.3">
      <c r="A42" s="19"/>
      <c r="B42" s="19"/>
      <c r="E42" s="4"/>
      <c r="F42" s="4"/>
      <c r="G42" s="16"/>
    </row>
    <row r="43" spans="1:9" ht="11.15" customHeight="1" x14ac:dyDescent="0.3">
      <c r="B43" s="18"/>
      <c r="E43" s="4"/>
      <c r="F43" s="4"/>
      <c r="G43" s="4"/>
    </row>
    <row r="44" spans="1:9" ht="12" customHeight="1" x14ac:dyDescent="0.3">
      <c r="A44" s="14"/>
      <c r="E44" s="4"/>
      <c r="F44" s="4"/>
      <c r="G44" s="4"/>
    </row>
    <row r="45" spans="1:9" ht="12" customHeight="1" x14ac:dyDescent="0.3">
      <c r="A45" s="14"/>
      <c r="B45" s="18"/>
      <c r="E45" s="4"/>
      <c r="F45" s="4"/>
      <c r="G45" s="4"/>
    </row>
    <row r="46" spans="1:9" ht="12" customHeight="1" x14ac:dyDescent="0.3">
      <c r="A46" s="14"/>
      <c r="B46" s="14"/>
      <c r="C46" s="17"/>
      <c r="D46" s="9"/>
      <c r="E46" s="9"/>
      <c r="F46" s="9"/>
      <c r="G46" s="9"/>
      <c r="H46" s="9"/>
      <c r="I46" s="9"/>
    </row>
    <row r="47" spans="1:9" ht="11.15" customHeight="1" x14ac:dyDescent="0.3">
      <c r="A47" s="14"/>
      <c r="B47" s="14"/>
      <c r="C47" s="17"/>
      <c r="D47" s="9"/>
      <c r="E47" s="9"/>
      <c r="F47" s="9"/>
      <c r="G47" s="9"/>
      <c r="H47" s="9"/>
      <c r="I47" s="9"/>
    </row>
    <row r="48" spans="1:9" ht="11.15" customHeight="1" x14ac:dyDescent="0.3">
      <c r="A48" s="14"/>
      <c r="B48" s="14"/>
      <c r="C48" s="9"/>
      <c r="D48" s="9"/>
      <c r="E48" s="9"/>
      <c r="F48" s="9"/>
      <c r="G48" s="9"/>
      <c r="H48" s="9"/>
    </row>
    <row r="49" spans="2:9" ht="11.15" customHeight="1" x14ac:dyDescent="0.3">
      <c r="B49" s="14"/>
      <c r="C49" s="9"/>
      <c r="D49" s="9"/>
      <c r="E49" s="9"/>
      <c r="F49" s="9"/>
      <c r="G49" s="9"/>
      <c r="H49" s="9"/>
      <c r="I49" s="9"/>
    </row>
    <row r="50" spans="2:9" ht="11.15" customHeight="1" x14ac:dyDescent="0.3">
      <c r="B50" s="14"/>
      <c r="E50" s="4"/>
      <c r="F50" s="4"/>
      <c r="G50" s="4"/>
    </row>
  </sheetData>
  <mergeCells count="1">
    <mergeCell ref="E2:F2"/>
  </mergeCells>
  <pageMargins left="0.39370078740157483" right="0.39370078740157483" top="0.59055118110236227" bottom="0.39370078740157483" header="0.31496062992125984" footer="0.31496062992125984"/>
  <pageSetup paperSize="9" scale="88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1060D9B4-9E3A-41EE-9C19-20050BB328DC}"/>
</file>

<file path=customXml/itemProps2.xml><?xml version="1.0" encoding="utf-8"?>
<ds:datastoreItem xmlns:ds="http://schemas.openxmlformats.org/officeDocument/2006/customXml" ds:itemID="{132133FF-D257-45F3-8DED-DF858E098C8C}"/>
</file>

<file path=customXml/itemProps3.xml><?xml version="1.0" encoding="utf-8"?>
<ds:datastoreItem xmlns:ds="http://schemas.openxmlformats.org/officeDocument/2006/customXml" ds:itemID="{1EE80F2E-988A-49FE-B426-EB8FC89252D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 Ressourcenprojekte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Wais Tatjana BLW</dc:creator>
  <cp:lastModifiedBy>Wais Tatjana BLW</cp:lastModifiedBy>
  <dcterms:created xsi:type="dcterms:W3CDTF">2023-04-13T08:41:40Z</dcterms:created>
  <dcterms:modified xsi:type="dcterms:W3CDTF">2023-05-19T06:17:58Z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