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853952\AppData\Local\rubicon\Acta Nova Client\Data\440148581\"/>
    </mc:Choice>
  </mc:AlternateContent>
  <xr:revisionPtr revIDLastSave="0" documentId="13_ncr:1_{E5D7DE8F-64E8-443F-BE92-2BC93CADB98B}" xr6:coauthVersionLast="47" xr6:coauthVersionMax="47" xr10:uidLastSave="{00000000-0000-0000-0000-000000000000}"/>
  <bookViews>
    <workbookView xWindow="-110" yWindow="-110" windowWidth="19420" windowHeight="10420" tabRatio="556" xr2:uid="{00000000-000D-0000-FFFF-FFFF00000000}"/>
  </bookViews>
  <sheets>
    <sheet name="Tab46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10" l="1"/>
  <c r="G29" i="10"/>
  <c r="I29" i="10" s="1"/>
  <c r="E29" i="10"/>
  <c r="C29" i="10"/>
  <c r="D29" i="10" s="1"/>
  <c r="B29" i="10"/>
  <c r="F29" i="10" l="1"/>
</calcChain>
</file>

<file path=xl/sharedStrings.xml><?xml version="1.0" encoding="utf-8"?>
<sst xmlns="http://schemas.openxmlformats.org/spreadsheetml/2006/main" count="45" uniqueCount="38">
  <si>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</si>
  <si>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</si>
  <si>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</si>
  <si>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</si>
  <si>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</si>
  <si>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</si>
  <si>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</si>
  <si>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</si>
  <si>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</si>
  <si>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</si>
  <si>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</si>
  <si>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</si>
  <si>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</si>
  <si>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</si>
  <si>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</si>
  <si>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</si>
  <si>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</si>
  <si>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</si>
  <si>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</si>
  <si>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</si>
  <si>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</si>
  <si>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</si>
  <si>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</si>
  <si>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</si>
  <si>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</si>
  <si>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</si>
  <si>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</si>
  <si>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t>Cantone</t>
  </si>
  <si>
    <t>Aziende (totale)</t>
  </si>
  <si>
    <t>Numero</t>
  </si>
  <si>
    <t>Aziende con controlli</t>
  </si>
  <si>
    <t>Aziende controllate</t>
  </si>
  <si>
    <t>Aziende con lacune</t>
  </si>
  <si>
    <t>Aziende controllate con lacune</t>
  </si>
  <si>
    <t>Controlli</t>
  </si>
  <si>
    <t>Controlli con lacune</t>
  </si>
  <si>
    <t>Fonti: AGIS, Acontrol e Cantoni</t>
  </si>
  <si>
    <t>Controlli 2022 in aziende gestite tutto l’anno nel settore 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</si>
</sst>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#\ ##0"/>
  </numFmts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B4A5C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56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1" applyNumberFormat="0" applyAlignment="0" applyProtection="0"/>
    <xf numFmtId="0" fontId="7" fillId="21" borderId="2" applyNumberFormat="0" applyAlignment="0" applyProtection="0"/>
    <xf numFmtId="0" fontId="8" fillId="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22" borderId="0" applyNumberFormat="0" applyBorder="0" applyAlignment="0" applyProtection="0"/>
    <xf numFmtId="0" fontId="2" fillId="23" borderId="4" applyNumberFormat="0" applyFont="0" applyAlignment="0" applyProtection="0"/>
    <xf numFmtId="9" fontId="4" fillId="0" borderId="0" applyFont="0" applyFill="0" applyBorder="0" applyAlignment="0" applyProtection="0"/>
    <xf numFmtId="0" fontId="13" fillId="4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4" borderId="9" applyNumberFormat="0" applyAlignment="0" applyProtection="0"/>
    <xf numFmtId="0" fontId="25" fillId="0" borderId="0"/>
    <xf numFmtId="9" fontId="25" fillId="0" borderId="0" applyFont="0" applyFill="0" applyBorder="0" applyAlignment="0" applyProtection="0"/>
    <xf numFmtId="0" fontId="29" fillId="0" borderId="0"/>
    <xf numFmtId="0" fontId="30" fillId="0" borderId="0"/>
  </cellStyleXfs>
  <cellXfs count="27">
    <xf numFmtId="0" fontId="0" fillId="0" borderId="0" xfId="0"/>
    <xf numFmtId="0" fontId="23" fillId="0" borderId="0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3" fontId="26" fillId="0" borderId="0" xfId="52" applyNumberFormat="1" applyFont="1" applyBorder="1" applyAlignment="1">
      <alignment horizontal="left" vertical="center"/>
    </xf>
    <xf numFmtId="0" fontId="27" fillId="0" borderId="0" xfId="52" applyFont="1"/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8" fillId="0" borderId="0" xfId="52" applyFont="1"/>
    <xf numFmtId="164" fontId="23" fillId="0" borderId="0" xfId="0" applyNumberFormat="1" applyFont="1" applyFill="1" applyBorder="1" applyAlignment="1">
      <alignment horizontal="right" vertical="center" wrapText="1"/>
    </xf>
    <xf numFmtId="164" fontId="23" fillId="0" borderId="0" xfId="0" applyNumberFormat="1" applyFont="1" applyFill="1" applyBorder="1" applyAlignment="1">
      <alignment horizontal="left" vertical="center"/>
    </xf>
    <xf numFmtId="0" fontId="27" fillId="0" borderId="14" xfId="52" applyFont="1" applyBorder="1" applyAlignment="1">
      <alignment vertical="center"/>
    </xf>
    <xf numFmtId="1" fontId="23" fillId="2" borderId="14" xfId="0" applyNumberFormat="1" applyFont="1" applyFill="1" applyBorder="1" applyAlignment="1">
      <alignment horizontal="left" vertical="center" wrapText="1"/>
    </xf>
    <xf numFmtId="0" fontId="22" fillId="25" borderId="12" xfId="0" applyNumberFormat="1" applyFont="1" applyFill="1" applyBorder="1" applyAlignment="1">
      <alignment horizontal="left" vertical="top" wrapText="1"/>
    </xf>
    <xf numFmtId="0" fontId="22" fillId="25" borderId="11" xfId="0" applyNumberFormat="1" applyFont="1" applyFill="1" applyBorder="1" applyAlignment="1">
      <alignment horizontal="right" vertical="top" wrapText="1"/>
    </xf>
    <xf numFmtId="0" fontId="22" fillId="25" borderId="12" xfId="0" applyNumberFormat="1" applyFont="1" applyFill="1" applyBorder="1" applyAlignment="1">
      <alignment horizontal="right" vertical="top" wrapText="1"/>
    </xf>
    <xf numFmtId="0" fontId="22" fillId="25" borderId="13" xfId="0" applyNumberFormat="1" applyFont="1" applyFill="1" applyBorder="1" applyAlignment="1">
      <alignment horizontal="left" vertical="top" wrapText="1"/>
    </xf>
    <xf numFmtId="0" fontId="22" fillId="25" borderId="10" xfId="0" applyNumberFormat="1" applyFont="1" applyFill="1" applyBorder="1" applyAlignment="1">
      <alignment horizontal="right" vertical="top" wrapText="1"/>
    </xf>
    <xf numFmtId="0" fontId="22" fillId="25" borderId="13" xfId="0" applyNumberFormat="1" applyFont="1" applyFill="1" applyBorder="1" applyAlignment="1">
      <alignment horizontal="right" vertical="top" wrapText="1"/>
    </xf>
    <xf numFmtId="0" fontId="22" fillId="25" borderId="12" xfId="0" applyNumberFormat="1" applyFont="1" applyFill="1" applyBorder="1" applyAlignment="1">
      <alignment horizontal="left" vertical="center" wrapText="1"/>
    </xf>
    <xf numFmtId="164" fontId="23" fillId="0" borderId="15" xfId="0" applyNumberFormat="1" applyFont="1" applyFill="1" applyBorder="1" applyAlignment="1">
      <alignment horizontal="right" vertical="center" wrapText="1"/>
    </xf>
    <xf numFmtId="1" fontId="31" fillId="0" borderId="14" xfId="52" applyNumberFormat="1" applyFont="1" applyBorder="1" applyAlignment="1">
      <alignment horizontal="right" vertical="center"/>
    </xf>
    <xf numFmtId="164" fontId="23" fillId="26" borderId="15" xfId="0" applyNumberFormat="1" applyFont="1" applyFill="1" applyBorder="1" applyAlignment="1">
      <alignment horizontal="right" vertical="center" wrapText="1"/>
    </xf>
    <xf numFmtId="164" fontId="23" fillId="26" borderId="0" xfId="0" applyNumberFormat="1" applyFont="1" applyFill="1" applyBorder="1" applyAlignment="1">
      <alignment horizontal="right" vertical="center" wrapText="1"/>
    </xf>
    <xf numFmtId="1" fontId="31" fillId="26" borderId="14" xfId="52" applyNumberFormat="1" applyFont="1" applyFill="1" applyBorder="1" applyAlignment="1">
      <alignment horizontal="right" vertical="center"/>
    </xf>
    <xf numFmtId="164" fontId="22" fillId="27" borderId="16" xfId="0" applyNumberFormat="1" applyFont="1" applyFill="1" applyBorder="1" applyAlignment="1">
      <alignment horizontal="right" vertical="center" wrapText="1"/>
    </xf>
    <xf numFmtId="164" fontId="22" fillId="27" borderId="17" xfId="0" applyNumberFormat="1" applyFont="1" applyFill="1" applyBorder="1" applyAlignment="1">
      <alignment horizontal="right" vertical="center" wrapText="1"/>
    </xf>
    <xf numFmtId="164" fontId="22" fillId="27" borderId="18" xfId="0" applyNumberFormat="1" applyFont="1" applyFill="1" applyBorder="1" applyAlignment="1">
      <alignment horizontal="right" vertical="center" wrapText="1"/>
    </xf>
  </cellXfs>
  <cellStyles count="56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Eingabe" xfId="27" xr:uid="{00000000-0005-0000-0000-00001A000000}"/>
    <cellStyle name="Ergebnis" xfId="28" xr:uid="{00000000-0005-0000-0000-00001B000000}"/>
    <cellStyle name="Erklärender Text" xfId="29" xr:uid="{00000000-0005-0000-0000-00001C000000}"/>
    <cellStyle name="Gut" xfId="30" xr:uid="{00000000-0005-0000-0000-00001D000000}"/>
    <cellStyle name="Komma 2" xfId="31" xr:uid="{00000000-0005-0000-0000-00001E000000}"/>
    <cellStyle name="Komma 2 2" xfId="32" xr:uid="{00000000-0005-0000-0000-00001F000000}"/>
    <cellStyle name="Komma 3" xfId="33" xr:uid="{00000000-0005-0000-0000-000020000000}"/>
    <cellStyle name="Komma 4" xfId="34" xr:uid="{00000000-0005-0000-0000-000021000000}"/>
    <cellStyle name="Komma 5" xfId="35" xr:uid="{00000000-0005-0000-0000-000022000000}"/>
    <cellStyle name="Neutral" xfId="36" xr:uid="{00000000-0005-0000-0000-000023000000}"/>
    <cellStyle name="Notiz" xfId="37" xr:uid="{00000000-0005-0000-0000-000024000000}"/>
    <cellStyle name="Prozent 2" xfId="38" xr:uid="{00000000-0005-0000-0000-000025000000}"/>
    <cellStyle name="Prozent 3" xfId="53" xr:uid="{00000000-0005-0000-0000-000026000000}"/>
    <cellStyle name="Schlecht" xfId="39" xr:uid="{00000000-0005-0000-0000-000027000000}"/>
    <cellStyle name="Standard" xfId="0" builtinId="0"/>
    <cellStyle name="Standard 2" xfId="40" xr:uid="{00000000-0005-0000-0000-000029000000}"/>
    <cellStyle name="Standard 2 2" xfId="41" xr:uid="{00000000-0005-0000-0000-00002A000000}"/>
    <cellStyle name="Standard 2 3" xfId="42" xr:uid="{00000000-0005-0000-0000-00002B000000}"/>
    <cellStyle name="Standard 2 4" xfId="55" xr:uid="{00000000-0005-0000-0000-00002C000000}"/>
    <cellStyle name="Standard 3" xfId="43" xr:uid="{00000000-0005-0000-0000-00002D000000}"/>
    <cellStyle name="Standard 4" xfId="52" xr:uid="{00000000-0005-0000-0000-00002E000000}"/>
    <cellStyle name="Standard 5" xfId="54" xr:uid="{00000000-0005-0000-0000-00002F000000}"/>
    <cellStyle name="Überschrift" xfId="44" xr:uid="{00000000-0005-0000-0000-000030000000}"/>
    <cellStyle name="Überschrift 1" xfId="45" xr:uid="{00000000-0005-0000-0000-000031000000}"/>
    <cellStyle name="Überschrift 2" xfId="46" xr:uid="{00000000-0005-0000-0000-000032000000}"/>
    <cellStyle name="Überschrift 3" xfId="47" xr:uid="{00000000-0005-0000-0000-000033000000}"/>
    <cellStyle name="Überschrift 4" xfId="48" xr:uid="{00000000-0005-0000-0000-000034000000}"/>
    <cellStyle name="Verknüpfte Zelle" xfId="49" xr:uid="{00000000-0005-0000-0000-000035000000}"/>
    <cellStyle name="Warnender Text" xfId="50" xr:uid="{00000000-0005-0000-0000-000036000000}"/>
    <cellStyle name="Zelle überprüfen" xfId="51" xr:uid="{00000000-0005-0000-0000-000037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J32"/>
  <sheetViews>
    <sheetView tabSelected="1" topLeftCell="A4" zoomScaleNormal="100" zoomScalePageLayoutView="180" workbookViewId="0">
      <selection activeCell="L23" sqref="L23"/>
    </sheetView>
  </sheetViews>
  <sheetFormatPr baseColWidth="10" defaultColWidth="10.81640625" defaultRowHeight="10" customHeight="1" x14ac:dyDescent="0.25"/>
  <cols>
    <col min="1" max="1" width="6.7265625" style="1" customWidth="1"/>
    <col min="2" max="2" width="7.81640625" style="1" customWidth="1"/>
    <col min="3" max="3" width="9" style="1" customWidth="1"/>
    <col min="4" max="4" width="8.81640625" style="1" customWidth="1"/>
    <col min="5" max="5" width="9" style="1" customWidth="1"/>
    <col min="6" max="6" width="9.1796875" style="1" customWidth="1"/>
    <col min="7" max="7" width="8.453125" style="1" customWidth="1"/>
    <col min="8" max="9" width="8" style="1" customWidth="1"/>
    <col min="10" max="10" width="6" style="1" customWidth="1"/>
    <col min="11" max="16384" width="10.81640625" style="1"/>
  </cols>
  <sheetData>
    <row r="1" spans="1:10" ht="14.25" customHeight="1" x14ac:dyDescent="0.25">
      <c r="A1" s="5" t="s">
        <v>37</v>
      </c>
      <c r="B1" s="6"/>
      <c r="C1" s="6"/>
      <c r="D1" s="6"/>
      <c r="E1" s="6"/>
      <c r="F1" s="6"/>
      <c r="G1" s="6"/>
      <c r="H1" s="6"/>
      <c r="I1" s="6"/>
    </row>
    <row r="2" spans="1:10" ht="33.75" customHeight="1" x14ac:dyDescent="0.25">
      <c r="A2" s="12" t="s">
        <v>27</v>
      </c>
      <c r="B2" s="13" t="s">
        <v>28</v>
      </c>
      <c r="C2" s="13" t="s">
        <v>30</v>
      </c>
      <c r="D2" s="14" t="s">
        <v>31</v>
      </c>
      <c r="E2" s="13" t="s">
        <v>32</v>
      </c>
      <c r="F2" s="14" t="s">
        <v>33</v>
      </c>
      <c r="G2" s="13" t="s">
        <v>34</v>
      </c>
      <c r="H2" s="13" t="s">
        <v>35</v>
      </c>
      <c r="I2" s="13" t="s">
        <v>35</v>
      </c>
      <c r="J2" s="2"/>
    </row>
    <row r="3" spans="1:10" ht="10.4" customHeight="1" x14ac:dyDescent="0.25">
      <c r="A3" s="15"/>
      <c r="B3" s="16" t="s">
        <v>29</v>
      </c>
      <c r="C3" s="16" t="s">
        <v>29</v>
      </c>
      <c r="D3" s="17" t="s">
        <v>0</v>
      </c>
      <c r="E3" s="16" t="s">
        <v>29</v>
      </c>
      <c r="F3" s="17" t="s">
        <v>0</v>
      </c>
      <c r="G3" s="16" t="s">
        <v>29</v>
      </c>
      <c r="H3" s="16" t="s">
        <v>29</v>
      </c>
      <c r="I3" s="16" t="s">
        <v>0</v>
      </c>
      <c r="J3" s="2"/>
    </row>
    <row r="4" spans="1:10" ht="10.4" customHeight="1" x14ac:dyDescent="0.25">
      <c r="A4" s="10" t="s">
        <v>18</v>
      </c>
      <c r="B4" s="19">
        <v>2364</v>
      </c>
      <c r="C4" s="8">
        <v>344</v>
      </c>
      <c r="D4" s="20">
        <v>14.551607445008461</v>
      </c>
      <c r="E4" s="19">
        <v>21</v>
      </c>
      <c r="F4" s="20">
        <v>6.1046511627906996</v>
      </c>
      <c r="G4" s="19">
        <v>351</v>
      </c>
      <c r="H4" s="8">
        <v>21</v>
      </c>
      <c r="I4" s="20">
        <v>5.9829059829059803</v>
      </c>
      <c r="J4" s="2"/>
    </row>
    <row r="5" spans="1:10" ht="10.4" customHeight="1" x14ac:dyDescent="0.25">
      <c r="A5" s="11" t="s">
        <v>15</v>
      </c>
      <c r="B5" s="21">
        <v>387</v>
      </c>
      <c r="C5" s="22">
        <v>134</v>
      </c>
      <c r="D5" s="23">
        <v>34.625322997416021</v>
      </c>
      <c r="E5" s="21">
        <v>8</v>
      </c>
      <c r="F5" s="23">
        <v>5.9701492537313401</v>
      </c>
      <c r="G5" s="21">
        <v>134</v>
      </c>
      <c r="H5" s="22">
        <v>8</v>
      </c>
      <c r="I5" s="23">
        <v>5.9701492537313401</v>
      </c>
      <c r="J5" s="2"/>
    </row>
    <row r="6" spans="1:10" ht="10.4" customHeight="1" x14ac:dyDescent="0.25">
      <c r="A6" s="10" t="s">
        <v>14</v>
      </c>
      <c r="B6" s="19">
        <v>588</v>
      </c>
      <c r="C6" s="8">
        <v>209</v>
      </c>
      <c r="D6" s="20">
        <v>35.544217687074827</v>
      </c>
      <c r="E6" s="19">
        <v>6</v>
      </c>
      <c r="F6" s="20">
        <v>2.87081339712919</v>
      </c>
      <c r="G6" s="19">
        <v>209</v>
      </c>
      <c r="H6" s="8">
        <v>6</v>
      </c>
      <c r="I6" s="20">
        <v>2.87081339712919</v>
      </c>
      <c r="J6" s="2"/>
    </row>
    <row r="7" spans="1:10" ht="10.4" customHeight="1" x14ac:dyDescent="0.25">
      <c r="A7" s="11" t="s">
        <v>2</v>
      </c>
      <c r="B7" s="21">
        <v>9189</v>
      </c>
      <c r="C7" s="22">
        <v>1510</v>
      </c>
      <c r="D7" s="23">
        <v>16.432691261290675</v>
      </c>
      <c r="E7" s="21">
        <v>214</v>
      </c>
      <c r="F7" s="23">
        <v>14.1721854304636</v>
      </c>
      <c r="G7" s="21">
        <v>1514</v>
      </c>
      <c r="H7" s="22">
        <v>214</v>
      </c>
      <c r="I7" s="23">
        <v>14.1347424042272</v>
      </c>
    </row>
    <row r="8" spans="1:10" ht="10.4" customHeight="1" x14ac:dyDescent="0.25">
      <c r="A8" s="10" t="s">
        <v>12</v>
      </c>
      <c r="B8" s="19">
        <v>754</v>
      </c>
      <c r="C8" s="8">
        <v>94</v>
      </c>
      <c r="D8" s="20">
        <v>12.46684350132626</v>
      </c>
      <c r="E8" s="19">
        <v>5</v>
      </c>
      <c r="F8" s="20">
        <v>5.3763440860215104</v>
      </c>
      <c r="G8" s="19">
        <v>94</v>
      </c>
      <c r="H8" s="8">
        <v>5</v>
      </c>
      <c r="I8" s="20">
        <v>5.3763440860215104</v>
      </c>
    </row>
    <row r="9" spans="1:10" ht="10.4" customHeight="1" x14ac:dyDescent="0.25">
      <c r="A9" s="11" t="s">
        <v>10</v>
      </c>
      <c r="B9" s="21">
        <v>2273</v>
      </c>
      <c r="C9" s="22">
        <v>690</v>
      </c>
      <c r="D9" s="23">
        <v>30.356357237131544</v>
      </c>
      <c r="E9" s="21">
        <v>102</v>
      </c>
      <c r="F9" s="23">
        <v>14.7826086956522</v>
      </c>
      <c r="G9" s="21">
        <v>702</v>
      </c>
      <c r="H9" s="22">
        <v>102</v>
      </c>
      <c r="I9" s="23">
        <v>14.5299145299145</v>
      </c>
    </row>
    <row r="10" spans="1:10" ht="10.4" customHeight="1" x14ac:dyDescent="0.25">
      <c r="A10" s="10" t="s">
        <v>24</v>
      </c>
      <c r="B10" s="19">
        <v>234</v>
      </c>
      <c r="C10" s="8">
        <v>102</v>
      </c>
      <c r="D10" s="20">
        <v>43.589743589743591</v>
      </c>
      <c r="E10" s="19">
        <v>12</v>
      </c>
      <c r="F10" s="20">
        <v>12</v>
      </c>
      <c r="G10" s="19">
        <v>102</v>
      </c>
      <c r="H10" s="8">
        <v>12</v>
      </c>
      <c r="I10" s="20">
        <v>12</v>
      </c>
    </row>
    <row r="11" spans="1:10" ht="10.4" customHeight="1" x14ac:dyDescent="0.25">
      <c r="A11" s="11" t="s">
        <v>8</v>
      </c>
      <c r="B11" s="21">
        <v>315</v>
      </c>
      <c r="C11" s="22">
        <v>60</v>
      </c>
      <c r="D11" s="23">
        <v>19.047619047619047</v>
      </c>
      <c r="E11" s="21">
        <v>15</v>
      </c>
      <c r="F11" s="23">
        <v>25</v>
      </c>
      <c r="G11" s="21">
        <v>60</v>
      </c>
      <c r="H11" s="22">
        <v>15</v>
      </c>
      <c r="I11" s="23">
        <v>25</v>
      </c>
    </row>
    <row r="12" spans="1:10" ht="10.4" customHeight="1" x14ac:dyDescent="0.25">
      <c r="A12" s="10" t="s">
        <v>17</v>
      </c>
      <c r="B12" s="19">
        <v>1980</v>
      </c>
      <c r="C12" s="8">
        <v>365</v>
      </c>
      <c r="D12" s="20">
        <v>18.434343434343436</v>
      </c>
      <c r="E12" s="19">
        <v>75</v>
      </c>
      <c r="F12" s="20">
        <v>21</v>
      </c>
      <c r="G12" s="19">
        <v>371</v>
      </c>
      <c r="H12" s="8">
        <v>75</v>
      </c>
      <c r="I12" s="20">
        <v>20</v>
      </c>
    </row>
    <row r="13" spans="1:10" ht="10.4" customHeight="1" x14ac:dyDescent="0.25">
      <c r="A13" s="11" t="s">
        <v>25</v>
      </c>
      <c r="B13" s="21">
        <v>907</v>
      </c>
      <c r="C13" s="22">
        <v>303</v>
      </c>
      <c r="D13" s="23">
        <v>33</v>
      </c>
      <c r="E13" s="21">
        <v>3</v>
      </c>
      <c r="F13" s="23">
        <v>1</v>
      </c>
      <c r="G13" s="21">
        <v>303</v>
      </c>
      <c r="H13" s="22">
        <v>3</v>
      </c>
      <c r="I13" s="23">
        <v>1</v>
      </c>
    </row>
    <row r="14" spans="1:10" ht="10.4" customHeight="1" x14ac:dyDescent="0.25">
      <c r="A14" s="10" t="s">
        <v>3</v>
      </c>
      <c r="B14" s="19">
        <v>4071</v>
      </c>
      <c r="C14" s="8">
        <v>1060</v>
      </c>
      <c r="D14" s="20">
        <v>26.037828543355442</v>
      </c>
      <c r="E14" s="19">
        <v>86</v>
      </c>
      <c r="F14" s="20">
        <v>8.1132075471698109</v>
      </c>
      <c r="G14" s="19">
        <v>1065</v>
      </c>
      <c r="H14" s="8">
        <v>88</v>
      </c>
      <c r="I14" s="20">
        <v>8.2629107981220695</v>
      </c>
    </row>
    <row r="15" spans="1:10" ht="10.4" customHeight="1" x14ac:dyDescent="0.25">
      <c r="A15" s="11" t="s">
        <v>23</v>
      </c>
      <c r="B15" s="21">
        <v>665</v>
      </c>
      <c r="C15" s="22">
        <v>106</v>
      </c>
      <c r="D15" s="23">
        <v>15.93984962406015</v>
      </c>
      <c r="E15" s="21">
        <v>22</v>
      </c>
      <c r="F15" s="23">
        <v>20.754716981132098</v>
      </c>
      <c r="G15" s="21">
        <v>107</v>
      </c>
      <c r="H15" s="22">
        <v>22</v>
      </c>
      <c r="I15" s="23">
        <v>20.5607476635514</v>
      </c>
    </row>
    <row r="16" spans="1:10" ht="10.4" customHeight="1" x14ac:dyDescent="0.25">
      <c r="A16" s="10" t="s">
        <v>7</v>
      </c>
      <c r="B16" s="19">
        <v>383</v>
      </c>
      <c r="C16" s="8">
        <v>138</v>
      </c>
      <c r="D16" s="20">
        <v>36.031331592689298</v>
      </c>
      <c r="E16" s="19">
        <v>10</v>
      </c>
      <c r="F16" s="20">
        <v>7.2463768115942004</v>
      </c>
      <c r="G16" s="19">
        <v>139</v>
      </c>
      <c r="H16" s="8">
        <v>10</v>
      </c>
      <c r="I16" s="20">
        <v>7.19424460431655</v>
      </c>
    </row>
    <row r="17" spans="1:9" ht="10.4" customHeight="1" x14ac:dyDescent="0.25">
      <c r="A17" s="11" t="s">
        <v>6</v>
      </c>
      <c r="B17" s="21">
        <v>554</v>
      </c>
      <c r="C17" s="22">
        <v>155</v>
      </c>
      <c r="D17" s="23">
        <v>27.978339350180505</v>
      </c>
      <c r="E17" s="21">
        <v>14</v>
      </c>
      <c r="F17" s="23">
        <v>9.0322580645161299</v>
      </c>
      <c r="G17" s="21">
        <v>155</v>
      </c>
      <c r="H17" s="22">
        <v>14</v>
      </c>
      <c r="I17" s="23">
        <v>9.0322580645161299</v>
      </c>
    </row>
    <row r="18" spans="1:9" ht="10.4" customHeight="1" x14ac:dyDescent="0.25">
      <c r="A18" s="10" t="s">
        <v>16</v>
      </c>
      <c r="B18" s="19">
        <v>3300</v>
      </c>
      <c r="C18" s="8">
        <v>789</v>
      </c>
      <c r="D18" s="20">
        <v>23.90909090909091</v>
      </c>
      <c r="E18" s="19">
        <v>110</v>
      </c>
      <c r="F18" s="20">
        <v>13.9416983523447</v>
      </c>
      <c r="G18" s="19">
        <v>803</v>
      </c>
      <c r="H18" s="8">
        <v>113</v>
      </c>
      <c r="I18" s="20">
        <v>14.0722291407223</v>
      </c>
    </row>
    <row r="19" spans="1:9" ht="10.4" customHeight="1" x14ac:dyDescent="0.25">
      <c r="A19" s="11" t="s">
        <v>13</v>
      </c>
      <c r="B19" s="21">
        <v>429</v>
      </c>
      <c r="C19" s="22">
        <v>110</v>
      </c>
      <c r="D19" s="23">
        <v>25.641025641025642</v>
      </c>
      <c r="E19" s="21">
        <v>8</v>
      </c>
      <c r="F19" s="23">
        <v>7.2727272727272698</v>
      </c>
      <c r="G19" s="21">
        <v>114</v>
      </c>
      <c r="H19" s="22">
        <v>8</v>
      </c>
      <c r="I19" s="23">
        <v>7.0175438596491198</v>
      </c>
    </row>
    <row r="20" spans="1:9" ht="10.4" customHeight="1" x14ac:dyDescent="0.25">
      <c r="A20" s="10" t="s">
        <v>11</v>
      </c>
      <c r="B20" s="19">
        <v>1078</v>
      </c>
      <c r="C20" s="8">
        <v>332</v>
      </c>
      <c r="D20" s="20">
        <v>30.797773654916512</v>
      </c>
      <c r="E20" s="19">
        <v>18</v>
      </c>
      <c r="F20" s="20">
        <v>5.4216867469879499</v>
      </c>
      <c r="G20" s="19">
        <v>341</v>
      </c>
      <c r="H20" s="8">
        <v>18</v>
      </c>
      <c r="I20" s="20">
        <v>5.2785923753665704</v>
      </c>
    </row>
    <row r="21" spans="1:9" ht="10.4" customHeight="1" x14ac:dyDescent="0.25">
      <c r="A21" s="11" t="s">
        <v>5</v>
      </c>
      <c r="B21" s="21">
        <v>1368</v>
      </c>
      <c r="C21" s="22">
        <v>349</v>
      </c>
      <c r="D21" s="23">
        <v>25.511695906432749</v>
      </c>
      <c r="E21" s="21">
        <v>9</v>
      </c>
      <c r="F21" s="23">
        <v>2.5787965616045798</v>
      </c>
      <c r="G21" s="21">
        <v>350</v>
      </c>
      <c r="H21" s="22">
        <v>9</v>
      </c>
      <c r="I21" s="23">
        <v>2.5714285714285698</v>
      </c>
    </row>
    <row r="22" spans="1:9" ht="10.4" customHeight="1" x14ac:dyDescent="0.25">
      <c r="A22" s="10" t="s">
        <v>19</v>
      </c>
      <c r="B22" s="19">
        <v>1967</v>
      </c>
      <c r="C22" s="8">
        <v>373</v>
      </c>
      <c r="D22" s="20">
        <v>18.962887646161668</v>
      </c>
      <c r="E22" s="19">
        <v>76</v>
      </c>
      <c r="F22" s="20">
        <v>20.375335120643399</v>
      </c>
      <c r="G22" s="19">
        <v>380</v>
      </c>
      <c r="H22" s="8">
        <v>79</v>
      </c>
      <c r="I22" s="20">
        <v>20.789473684210499</v>
      </c>
    </row>
    <row r="23" spans="1:9" ht="10.4" customHeight="1" x14ac:dyDescent="0.25">
      <c r="A23" s="11" t="s">
        <v>20</v>
      </c>
      <c r="B23" s="21">
        <v>676</v>
      </c>
      <c r="C23" s="22">
        <v>34</v>
      </c>
      <c r="D23" s="23">
        <v>5.0295857988165684</v>
      </c>
      <c r="E23" s="21">
        <v>7</v>
      </c>
      <c r="F23" s="23">
        <v>20.588235294117599</v>
      </c>
      <c r="G23" s="21">
        <v>34</v>
      </c>
      <c r="H23" s="22">
        <v>7</v>
      </c>
      <c r="I23" s="23">
        <v>20.588235294117599</v>
      </c>
    </row>
    <row r="24" spans="1:9" ht="10.4" customHeight="1" x14ac:dyDescent="0.25">
      <c r="A24" s="10" t="s">
        <v>4</v>
      </c>
      <c r="B24" s="19">
        <v>497</v>
      </c>
      <c r="C24" s="8">
        <v>155</v>
      </c>
      <c r="D24" s="20">
        <v>31.187122736418512</v>
      </c>
      <c r="E24" s="19">
        <v>3</v>
      </c>
      <c r="F24" s="20">
        <v>1.93548387096774</v>
      </c>
      <c r="G24" s="19">
        <v>158</v>
      </c>
      <c r="H24" s="8">
        <v>3</v>
      </c>
      <c r="I24" s="20">
        <v>1.89873417721519</v>
      </c>
    </row>
    <row r="25" spans="1:9" ht="10.4" customHeight="1" x14ac:dyDescent="0.25">
      <c r="A25" s="11" t="s">
        <v>21</v>
      </c>
      <c r="B25" s="21">
        <v>2845</v>
      </c>
      <c r="C25" s="22">
        <v>887</v>
      </c>
      <c r="D25" s="23">
        <v>31.177504393673111</v>
      </c>
      <c r="E25" s="21">
        <v>70</v>
      </c>
      <c r="F25" s="23">
        <v>8</v>
      </c>
      <c r="G25" s="21">
        <v>902</v>
      </c>
      <c r="H25" s="22">
        <v>98</v>
      </c>
      <c r="I25" s="23">
        <v>11</v>
      </c>
    </row>
    <row r="26" spans="1:9" ht="10.4" customHeight="1" x14ac:dyDescent="0.25">
      <c r="A26" s="10" t="s">
        <v>22</v>
      </c>
      <c r="B26" s="19">
        <v>2302</v>
      </c>
      <c r="C26" s="8">
        <v>753</v>
      </c>
      <c r="D26" s="20">
        <v>32.71068635968723</v>
      </c>
      <c r="E26" s="19">
        <v>238</v>
      </c>
      <c r="F26" s="20">
        <v>31.6069057104914</v>
      </c>
      <c r="G26" s="19">
        <v>884</v>
      </c>
      <c r="H26" s="8">
        <v>249</v>
      </c>
      <c r="I26" s="20">
        <v>28.167420814479598</v>
      </c>
    </row>
    <row r="27" spans="1:9" ht="10.4" customHeight="1" x14ac:dyDescent="0.25">
      <c r="A27" s="11" t="s">
        <v>9</v>
      </c>
      <c r="B27" s="21">
        <v>476</v>
      </c>
      <c r="C27" s="22">
        <v>132</v>
      </c>
      <c r="D27" s="23">
        <v>27.731092436974791</v>
      </c>
      <c r="E27" s="21">
        <v>8</v>
      </c>
      <c r="F27" s="23">
        <v>6.0606060606060597</v>
      </c>
      <c r="G27" s="21">
        <v>133</v>
      </c>
      <c r="H27" s="22">
        <v>8</v>
      </c>
      <c r="I27" s="23">
        <v>6.0150375939849603</v>
      </c>
    </row>
    <row r="28" spans="1:9" ht="10.4" customHeight="1" x14ac:dyDescent="0.25">
      <c r="A28" s="10" t="s">
        <v>1</v>
      </c>
      <c r="B28" s="19">
        <v>2609</v>
      </c>
      <c r="C28" s="8">
        <v>524</v>
      </c>
      <c r="D28" s="20">
        <v>20.08432349559218</v>
      </c>
      <c r="E28" s="19">
        <v>105</v>
      </c>
      <c r="F28" s="20">
        <v>20.038167938931299</v>
      </c>
      <c r="G28" s="19">
        <v>612</v>
      </c>
      <c r="H28" s="8">
        <v>105</v>
      </c>
      <c r="I28" s="20">
        <v>17.156862745098</v>
      </c>
    </row>
    <row r="29" spans="1:9" ht="10.4" customHeight="1" x14ac:dyDescent="0.25">
      <c r="A29" s="18" t="s">
        <v>26</v>
      </c>
      <c r="B29" s="24">
        <f>SUM(B4:B28)</f>
        <v>42211</v>
      </c>
      <c r="C29" s="25">
        <f>SUM(C4:C28)</f>
        <v>9708</v>
      </c>
      <c r="D29" s="26">
        <f>C29/B29*100</f>
        <v>22.998744403117673</v>
      </c>
      <c r="E29" s="24">
        <f>SUM(E4:E28)</f>
        <v>1245</v>
      </c>
      <c r="F29" s="26">
        <f>E29/C29*100</f>
        <v>12.824474660074165</v>
      </c>
      <c r="G29" s="24">
        <f>SUM(G4:G28)</f>
        <v>10017</v>
      </c>
      <c r="H29" s="25">
        <f>SUM(H4:H28)</f>
        <v>1292</v>
      </c>
      <c r="I29" s="26">
        <f>H29/G29*100</f>
        <v>12.898073275431765</v>
      </c>
    </row>
    <row r="30" spans="1:9" ht="10.4" customHeight="1" x14ac:dyDescent="0.25">
      <c r="B30" s="3"/>
      <c r="C30" s="3"/>
      <c r="D30" s="3"/>
      <c r="E30" s="3"/>
      <c r="F30" s="3"/>
      <c r="G30" s="3"/>
      <c r="H30" s="3"/>
      <c r="I30" s="3"/>
    </row>
    <row r="31" spans="1:9" ht="10" customHeight="1" x14ac:dyDescent="0.25">
      <c r="A31" s="7" t="s">
        <v>36</v>
      </c>
      <c r="B31" s="4"/>
      <c r="C31" s="4"/>
      <c r="D31" s="4"/>
      <c r="E31" s="4"/>
      <c r="F31" s="4"/>
      <c r="G31" s="4"/>
      <c r="H31" s="4"/>
      <c r="I31" s="4"/>
    </row>
    <row r="32" spans="1:9" ht="10" customHeight="1" x14ac:dyDescent="0.25">
      <c r="B32" s="9"/>
      <c r="C32" s="9"/>
      <c r="E32" s="9"/>
      <c r="G32" s="9"/>
      <c r="H32" s="9"/>
    </row>
  </sheetData>
  <phoneticPr fontId="21" type="noConversion"/>
  <pageMargins left="0.70000000000000007" right="0.70000000000000007" top="0.79" bottom="0.79" header="0.30000000000000004" footer="0.30000000000000004"/>
  <pageSetup paperSize="9" orientation="landscape" r:id="rId1"/>
  <rowBreaks count="1" manualBreakCount="1">
    <brk id="33" max="16383" man="1"/>
  </rowBreaks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46_AB19_statacontrol2018_anhaenge_tab_kontrollen_auf_gjb_i"/>
    <f:field ref="objsubject" par="" edit="true" text=""/>
    <f:field ref="objcreatedby" par="" text="Bühlmann, Monique, BLW"/>
    <f:field ref="objcreatedat" par="" text="26.12.2018 13:26:25"/>
    <f:field ref="objchangedby" par="" text="Egli, Fabienne, BLW "/>
    <f:field ref="objmodifiedat" par="" text="22.08.2019 16:01:3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46_AB19_statacontrol2018_anhaenge_tab_kontrollen_auf_gjb_i"/>
    <f:field ref="CHPRECONFIG_1_1001_Objektname" par="" edit="true" text="46_AB19_statacontrol2018_anhaenge_tab_kontrollen_auf_gjb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C41D0B17-7881-4846-8921-4116B59FCB4D}"/>
</file>

<file path=customXml/itemProps3.xml><?xml version="1.0" encoding="utf-8"?>
<ds:datastoreItem xmlns:ds="http://schemas.openxmlformats.org/officeDocument/2006/customXml" ds:itemID="{5BB1ABBC-A963-41D8-97F5-4613170684C8}"/>
</file>

<file path=customXml/itemProps4.xml><?xml version="1.0" encoding="utf-8"?>
<ds:datastoreItem xmlns:ds="http://schemas.openxmlformats.org/officeDocument/2006/customXml" ds:itemID="{DFFE85D2-57BC-4E3B-B50F-D69D0052D6B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Tab46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Blumenstein Claudia BLW</cp:lastModifiedBy>
  <cp:lastPrinted>2018-07-05T13:22:55Z</cp:lastPrinted>
  <dcterms:created xsi:type="dcterms:W3CDTF">2001-04-17T09:20:45Z</dcterms:created>
  <dcterms:modified xsi:type="dcterms:W3CDTF">2023-07-10T07:00:03Z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COO.2101.101.2.1381828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*COO.2101.101.2.1381828*</vt:lpwstr>
  </property>
  <property fmtid="{D5CDD505-2E9C-101B-9397-08002B2CF9AE}" pid="21" name="FSC#COOELAK@1.1001:RefBarCode">
    <vt:lpwstr>*COO.2101.101.7.1381689*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46_AB19_statacontrol2018_anhaenge_tab_kontrollen_auf_gjb_i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2019-08-21T15:12:14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